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42" sheetId="7" r:id="rId1"/>
  </sheets>
  <calcPr calcId="162913"/>
</workbook>
</file>

<file path=xl/calcChain.xml><?xml version="1.0" encoding="utf-8"?>
<calcChain xmlns="http://schemas.openxmlformats.org/spreadsheetml/2006/main">
  <c r="K15" i="7" l="1"/>
  <c r="N15" i="7"/>
  <c r="AN15" i="7"/>
  <c r="AN27" i="7"/>
  <c r="AM27" i="7"/>
  <c r="AL27" i="7"/>
  <c r="AI27" i="7"/>
  <c r="AF27" i="7"/>
  <c r="AC27" i="7"/>
  <c r="Z27" i="7"/>
  <c r="W27" i="7"/>
  <c r="T27" i="7"/>
  <c r="Q27" i="7"/>
  <c r="N27" i="7"/>
  <c r="K27" i="7"/>
  <c r="H27" i="7"/>
  <c r="E27" i="7"/>
  <c r="AN23" i="7"/>
  <c r="AL11" i="7"/>
  <c r="AL12" i="7"/>
  <c r="AL13" i="7"/>
  <c r="AL14" i="7"/>
  <c r="AL15" i="7"/>
  <c r="AL16" i="7"/>
  <c r="AL17" i="7"/>
  <c r="AL18" i="7"/>
  <c r="AL19" i="7"/>
  <c r="AL20" i="7"/>
  <c r="AL21" i="7"/>
  <c r="AL22" i="7"/>
  <c r="AL23" i="7"/>
  <c r="AL24" i="7"/>
  <c r="AL25" i="7"/>
  <c r="AL26" i="7"/>
  <c r="AL10" i="7"/>
  <c r="AI11" i="7"/>
  <c r="AI12" i="7"/>
  <c r="AI13" i="7"/>
  <c r="AI14" i="7"/>
  <c r="AI15" i="7"/>
  <c r="AI16" i="7"/>
  <c r="AI17" i="7"/>
  <c r="AI18" i="7"/>
  <c r="AI19" i="7"/>
  <c r="AI20" i="7"/>
  <c r="AI21" i="7"/>
  <c r="AI22" i="7"/>
  <c r="AI23" i="7"/>
  <c r="AI24" i="7"/>
  <c r="AI25" i="7"/>
  <c r="AI26" i="7"/>
  <c r="AI10" i="7"/>
  <c r="AF11" i="7"/>
  <c r="AF12" i="7"/>
  <c r="AF13" i="7"/>
  <c r="AF14" i="7"/>
  <c r="AF15" i="7"/>
  <c r="AF16" i="7"/>
  <c r="AF17" i="7"/>
  <c r="AF18" i="7"/>
  <c r="AF19" i="7"/>
  <c r="AF20" i="7"/>
  <c r="AF21" i="7"/>
  <c r="AF22" i="7"/>
  <c r="AF23" i="7"/>
  <c r="AF24" i="7"/>
  <c r="AF25" i="7"/>
  <c r="AF26" i="7"/>
  <c r="AF10" i="7"/>
  <c r="AC11" i="7"/>
  <c r="AC12" i="7"/>
  <c r="AC13" i="7"/>
  <c r="AC14" i="7"/>
  <c r="AC15" i="7"/>
  <c r="AC19" i="7"/>
  <c r="AC20" i="7"/>
  <c r="AC22" i="7"/>
  <c r="AC24" i="7"/>
  <c r="AC25" i="7"/>
  <c r="AC26" i="7"/>
  <c r="AC10" i="7"/>
  <c r="Z26" i="7"/>
  <c r="Z25" i="7"/>
  <c r="Z24" i="7"/>
  <c r="Z23" i="7"/>
  <c r="AC23" i="7"/>
  <c r="Z22" i="7"/>
  <c r="Z21" i="7"/>
  <c r="AC21" i="7"/>
  <c r="Z20" i="7"/>
  <c r="Z19" i="7"/>
  <c r="Z18" i="7"/>
  <c r="AC18" i="7"/>
  <c r="Z17" i="7"/>
  <c r="AC17" i="7"/>
  <c r="Z16" i="7"/>
  <c r="AC16" i="7"/>
  <c r="Z15" i="7"/>
  <c r="Z14" i="7"/>
  <c r="Z13" i="7"/>
  <c r="Z12" i="7"/>
  <c r="Z11" i="7"/>
  <c r="Z10" i="7"/>
  <c r="W11" i="7"/>
  <c r="W12" i="7"/>
  <c r="W13" i="7"/>
  <c r="W14" i="7"/>
  <c r="W15" i="7"/>
  <c r="W16" i="7"/>
  <c r="W17" i="7"/>
  <c r="W18" i="7"/>
  <c r="W19" i="7"/>
  <c r="W20" i="7"/>
  <c r="W21" i="7"/>
  <c r="W22" i="7"/>
  <c r="AO22" i="7" s="1"/>
  <c r="W23" i="7"/>
  <c r="W24" i="7"/>
  <c r="W25" i="7"/>
  <c r="W26" i="7"/>
  <c r="AO26" i="7" s="1"/>
  <c r="W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10" i="7"/>
  <c r="Q11" i="7"/>
  <c r="Q12" i="7"/>
  <c r="AO12" i="7" s="1"/>
  <c r="Q13" i="7"/>
  <c r="Q14" i="7"/>
  <c r="Q15" i="7"/>
  <c r="Q16" i="7"/>
  <c r="AO16" i="7" s="1"/>
  <c r="Q17" i="7"/>
  <c r="Q18" i="7"/>
  <c r="Q19" i="7"/>
  <c r="Q20" i="7"/>
  <c r="AO20" i="7" s="1"/>
  <c r="Q21" i="7"/>
  <c r="Q22" i="7"/>
  <c r="Q23" i="7"/>
  <c r="Q24" i="7"/>
  <c r="AO24" i="7" s="1"/>
  <c r="Q25" i="7"/>
  <c r="Q26" i="7"/>
  <c r="Q10" i="7"/>
  <c r="N11" i="7"/>
  <c r="N12" i="7"/>
  <c r="N13" i="7"/>
  <c r="N14" i="7"/>
  <c r="N16" i="7"/>
  <c r="N17" i="7"/>
  <c r="N18" i="7"/>
  <c r="N19" i="7"/>
  <c r="N20" i="7"/>
  <c r="N21" i="7"/>
  <c r="N22" i="7"/>
  <c r="N23" i="7"/>
  <c r="N24" i="7"/>
  <c r="N25" i="7"/>
  <c r="N26" i="7"/>
  <c r="N10" i="7"/>
  <c r="K11" i="7"/>
  <c r="K12" i="7"/>
  <c r="K13" i="7"/>
  <c r="K14" i="7"/>
  <c r="K16" i="7"/>
  <c r="K17" i="7"/>
  <c r="K18" i="7"/>
  <c r="K19" i="7"/>
  <c r="K20" i="7"/>
  <c r="K21" i="7"/>
  <c r="K22" i="7"/>
  <c r="K23" i="7"/>
  <c r="K24" i="7"/>
  <c r="K25" i="7"/>
  <c r="K26" i="7"/>
  <c r="K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10" i="7"/>
  <c r="AN11" i="7"/>
  <c r="AN12" i="7"/>
  <c r="AN13" i="7"/>
  <c r="AN14" i="7"/>
  <c r="AN16" i="7"/>
  <c r="AN17" i="7"/>
  <c r="AN18" i="7"/>
  <c r="AN19" i="7"/>
  <c r="AN20" i="7"/>
  <c r="AN21" i="7"/>
  <c r="AN22" i="7"/>
  <c r="AN24" i="7"/>
  <c r="AN25" i="7"/>
  <c r="AN26" i="7"/>
  <c r="AN10" i="7"/>
  <c r="AM11" i="7"/>
  <c r="AM12" i="7"/>
  <c r="AM13" i="7"/>
  <c r="AM14" i="7"/>
  <c r="AM15" i="7"/>
  <c r="AM16" i="7"/>
  <c r="AM17" i="7"/>
  <c r="AM18" i="7"/>
  <c r="AM19" i="7"/>
  <c r="AM20" i="7"/>
  <c r="AM21" i="7"/>
  <c r="AM22" i="7"/>
  <c r="AM23" i="7"/>
  <c r="AM24" i="7"/>
  <c r="AM25" i="7"/>
  <c r="AM26" i="7"/>
  <c r="AM10" i="7"/>
  <c r="AM28" i="7" s="1"/>
  <c r="D28" i="7"/>
  <c r="F28" i="7"/>
  <c r="G28" i="7"/>
  <c r="I28" i="7"/>
  <c r="J28" i="7"/>
  <c r="K28" i="7" s="1"/>
  <c r="L28" i="7"/>
  <c r="M28" i="7"/>
  <c r="O28" i="7"/>
  <c r="P28" i="7"/>
  <c r="R28" i="7"/>
  <c r="S28" i="7"/>
  <c r="U28" i="7"/>
  <c r="V28" i="7"/>
  <c r="X28" i="7"/>
  <c r="Y28" i="7"/>
  <c r="AA28" i="7"/>
  <c r="AB28" i="7"/>
  <c r="AD28" i="7"/>
  <c r="AE28" i="7"/>
  <c r="AG28" i="7"/>
  <c r="AI28" i="7" s="1"/>
  <c r="AH28" i="7"/>
  <c r="AJ28" i="7"/>
  <c r="AK28" i="7"/>
  <c r="C28" i="7"/>
  <c r="AO11" i="7"/>
  <c r="AO17" i="7"/>
  <c r="AO23" i="7"/>
  <c r="E28" i="7"/>
  <c r="H28" i="7" l="1"/>
  <c r="AO21" i="7"/>
  <c r="AO14" i="7"/>
  <c r="AO25" i="7"/>
  <c r="AO13" i="7"/>
  <c r="AL28" i="7"/>
  <c r="AF28" i="7"/>
  <c r="Z28" i="7"/>
  <c r="N28" i="7"/>
  <c r="AC28" i="7"/>
  <c r="Q28" i="7"/>
  <c r="AO27" i="7"/>
  <c r="AO18" i="7"/>
  <c r="AO10" i="7"/>
  <c r="AO19" i="7"/>
  <c r="W28" i="7"/>
  <c r="T28" i="7"/>
  <c r="AN28" i="7"/>
  <c r="AO15" i="7"/>
  <c r="AO28" i="7" l="1"/>
</calcChain>
</file>

<file path=xl/sharedStrings.xml><?xml version="1.0" encoding="utf-8"?>
<sst xmlns="http://schemas.openxmlformats.org/spreadsheetml/2006/main" count="79" uniqueCount="43">
  <si>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</si>
  <si>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</si>
  <si>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</si>
  <si>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</si>
  <si>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</si>
  <si>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</si>
  <si>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</si>
  <si>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</si>
  <si>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</si>
  <si>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</si>
  <si>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</si>
  <si>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</si>
  <si>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</si>
  <si>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</si>
  <si>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</si>
  <si>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обладнання, предметів довгострокового користування</t>
  </si>
  <si>
    <t>Капітальний ремонт інших об'єктів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</si>
  <si>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</si>
  <si>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</si>
  <si>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</si>
  <si>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</si>
  <si>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</si>
  <si>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</si>
  <si>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</si>
  <si>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</si>
  <si>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</si>
  <si>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</si>
  <si>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</si>
  <si>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</si>
  <si>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</si>
  <si>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Всього</t>
  </si>
  <si>
    <t>до наказу управління освіти і науки</t>
  </si>
  <si>
    <t>виконкому міської ради</t>
  </si>
  <si>
    <t>від 23.02.2016 №56</t>
  </si>
  <si>
    <t>Додаток 3</t>
  </si>
  <si>
    <t xml:space="preserve">Інформація </t>
  </si>
  <si>
    <t>державний</t>
  </si>
  <si>
    <t>разом</t>
  </si>
  <si>
    <t>Керівник</t>
  </si>
  <si>
    <t>Виконавець(ПІБ,тел.)</t>
  </si>
  <si>
    <t>місцевий</t>
  </si>
  <si>
    <t xml:space="preserve">Криворізька загальноосвітня школа  I-III ступенів №42 Криворізької міської ради </t>
  </si>
  <si>
    <t>щодо фактичного використання бюджетних коштів у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</si>
</sst>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/>
    <xf numFmtId="2" fontId="5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0" xfId="0" applyFont="1"/>
    <xf numFmtId="0" fontId="0" fillId="0" borderId="0" xfId="0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3"/>
  <sheetViews>
    <sheetView tabSelected="1"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Y22" sqref="Y22"/>
    </sheetView>
  </sheetViews>
  <sheetFormatPr defaultRowHeight="15" x14ac:dyDescent="0.25"/>
  <cols>
    <col min="1" max="1" width="5.85546875" customWidth="1"/>
    <col min="2" max="2" width="42.85546875" customWidth="1"/>
    <col min="3" max="3" width="11.85546875" customWidth="1"/>
    <col min="4" max="4" width="10.7109375" customWidth="1"/>
    <col min="5" max="5" width="11" customWidth="1"/>
    <col min="6" max="6" width="11.7109375" customWidth="1"/>
    <col min="7" max="7" width="10.5703125" customWidth="1"/>
    <col min="8" max="8" width="12.140625" customWidth="1"/>
    <col min="9" max="9" width="11.140625" customWidth="1"/>
    <col min="10" max="10" width="11.7109375" customWidth="1"/>
    <col min="11" max="11" width="11.5703125" customWidth="1"/>
    <col min="12" max="12" width="12.42578125" customWidth="1"/>
    <col min="13" max="14" width="10.7109375" customWidth="1"/>
    <col min="15" max="15" width="13.5703125" customWidth="1"/>
    <col min="16" max="16" width="11.85546875" customWidth="1"/>
    <col min="17" max="17" width="12.28515625" customWidth="1"/>
    <col min="18" max="18" width="13.5703125" customWidth="1"/>
    <col min="19" max="19" width="10.42578125" customWidth="1"/>
    <col min="20" max="20" width="12.140625" customWidth="1"/>
    <col min="21" max="21" width="12.28515625" customWidth="1"/>
    <col min="22" max="22" width="11" customWidth="1"/>
    <col min="23" max="23" width="10.5703125" customWidth="1"/>
    <col min="24" max="24" width="11.42578125" customWidth="1"/>
    <col min="25" max="25" width="11.5703125" customWidth="1"/>
    <col min="26" max="26" width="10.85546875" customWidth="1"/>
    <col min="27" max="27" width="11.42578125" customWidth="1"/>
    <col min="28" max="28" width="11.5703125" customWidth="1"/>
    <col min="29" max="29" width="11.7109375" customWidth="1"/>
    <col min="30" max="30" width="11.42578125" customWidth="1"/>
    <col min="31" max="31" width="11.28515625" customWidth="1"/>
    <col min="32" max="32" width="10.7109375" customWidth="1"/>
    <col min="33" max="34" width="11.28515625" customWidth="1"/>
    <col min="35" max="35" width="10.42578125" customWidth="1"/>
    <col min="36" max="36" width="11.85546875" customWidth="1"/>
    <col min="37" max="37" width="10.42578125" customWidth="1"/>
    <col min="38" max="38" width="11.140625" customWidth="1"/>
    <col min="39" max="39" width="13.140625" customWidth="1"/>
    <col min="40" max="40" width="12.140625" customWidth="1"/>
    <col min="41" max="41" width="12.28515625" customWidth="1"/>
  </cols>
  <sheetData>
    <row r="1" spans="1:41" ht="11.25" customHeight="1" x14ac:dyDescent="0.25">
      <c r="L1" s="1"/>
      <c r="M1" s="1"/>
      <c r="N1" s="1"/>
      <c r="O1" s="1"/>
      <c r="R1" s="1" t="s">
        <v>34</v>
      </c>
      <c r="S1" s="1"/>
      <c r="T1" s="1"/>
    </row>
    <row r="2" spans="1:41" ht="9.75" customHeight="1" x14ac:dyDescent="0.25">
      <c r="L2" s="1"/>
      <c r="M2" s="1"/>
      <c r="N2" s="1"/>
      <c r="O2" s="1"/>
      <c r="R2" s="1" t="s">
        <v>31</v>
      </c>
      <c r="S2" s="1"/>
      <c r="T2" s="1"/>
    </row>
    <row r="3" spans="1:41" ht="10.5" customHeight="1" x14ac:dyDescent="0.25">
      <c r="L3" s="1"/>
      <c r="M3" s="1"/>
      <c r="N3" s="1"/>
      <c r="O3" s="1"/>
      <c r="R3" s="1" t="s">
        <v>32</v>
      </c>
      <c r="S3" s="1"/>
      <c r="T3" s="1"/>
    </row>
    <row r="4" spans="1:41" ht="11.25" customHeight="1" x14ac:dyDescent="0.25">
      <c r="L4" s="1"/>
      <c r="M4" s="1"/>
      <c r="N4" s="1"/>
      <c r="O4" s="1"/>
      <c r="R4" s="1" t="s">
        <v>33</v>
      </c>
      <c r="S4" s="1"/>
      <c r="T4" s="1"/>
    </row>
    <row r="5" spans="1:41" ht="19.5" customHeight="1" x14ac:dyDescent="0.35">
      <c r="A5" s="16" t="s">
        <v>35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41" ht="19.5" customHeight="1" x14ac:dyDescent="0.35">
      <c r="A6" s="16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41" ht="19.5" customHeight="1" x14ac:dyDescent="0.35">
      <c r="A7" s="18" t="s">
        <v>41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41" ht="35.25" customHeight="1" x14ac:dyDescent="0.25">
      <c r="A8" s="14"/>
      <c r="B8" s="15"/>
      <c r="C8" s="14" t="s">
        <v>17</v>
      </c>
      <c r="D8" s="17"/>
      <c r="E8" s="15"/>
      <c r="F8" s="14" t="s">
        <v>18</v>
      </c>
      <c r="G8" s="17"/>
      <c r="H8" s="15"/>
      <c r="I8" s="14" t="s">
        <v>19</v>
      </c>
      <c r="J8" s="17"/>
      <c r="K8" s="15"/>
      <c r="L8" s="14" t="s">
        <v>20</v>
      </c>
      <c r="M8" s="17"/>
      <c r="N8" s="15"/>
      <c r="O8" s="14" t="s">
        <v>21</v>
      </c>
      <c r="P8" s="17"/>
      <c r="Q8" s="15"/>
      <c r="R8" s="19" t="s">
        <v>22</v>
      </c>
      <c r="S8" s="20"/>
      <c r="T8" s="21"/>
      <c r="U8" s="19" t="s">
        <v>23</v>
      </c>
      <c r="V8" s="20"/>
      <c r="W8" s="21"/>
      <c r="X8" s="19" t="s">
        <v>24</v>
      </c>
      <c r="Y8" s="20"/>
      <c r="Z8" s="21"/>
      <c r="AA8" s="19" t="s">
        <v>25</v>
      </c>
      <c r="AB8" s="20"/>
      <c r="AC8" s="21"/>
      <c r="AD8" s="19" t="s">
        <v>26</v>
      </c>
      <c r="AE8" s="20"/>
      <c r="AF8" s="21"/>
      <c r="AG8" s="19" t="s">
        <v>27</v>
      </c>
      <c r="AH8" s="20"/>
      <c r="AI8" s="21"/>
      <c r="AJ8" s="19" t="s">
        <v>28</v>
      </c>
      <c r="AK8" s="20"/>
      <c r="AL8" s="21"/>
      <c r="AM8" s="19" t="s">
        <v>29</v>
      </c>
      <c r="AN8" s="20"/>
      <c r="AO8" s="21"/>
    </row>
    <row r="9" spans="1:41" s="13" customFormat="1" ht="24" customHeight="1" x14ac:dyDescent="0.25">
      <c r="A9" s="10"/>
      <c r="B9" s="11"/>
      <c r="C9" s="9" t="s">
        <v>36</v>
      </c>
      <c r="D9" s="9" t="s">
        <v>40</v>
      </c>
      <c r="E9" s="9" t="s">
        <v>37</v>
      </c>
      <c r="F9" s="9" t="s">
        <v>36</v>
      </c>
      <c r="G9" s="9" t="s">
        <v>40</v>
      </c>
      <c r="H9" s="9" t="s">
        <v>37</v>
      </c>
      <c r="I9" s="9" t="s">
        <v>36</v>
      </c>
      <c r="J9" s="9" t="s">
        <v>40</v>
      </c>
      <c r="K9" s="9" t="s">
        <v>37</v>
      </c>
      <c r="L9" s="9" t="s">
        <v>36</v>
      </c>
      <c r="M9" s="9" t="s">
        <v>40</v>
      </c>
      <c r="N9" s="9" t="s">
        <v>37</v>
      </c>
      <c r="O9" s="9" t="s">
        <v>36</v>
      </c>
      <c r="P9" s="9" t="s">
        <v>40</v>
      </c>
      <c r="Q9" s="9" t="s">
        <v>37</v>
      </c>
      <c r="R9" s="9" t="s">
        <v>36</v>
      </c>
      <c r="S9" s="9" t="s">
        <v>40</v>
      </c>
      <c r="T9" s="9" t="s">
        <v>37</v>
      </c>
      <c r="U9" s="9" t="s">
        <v>36</v>
      </c>
      <c r="V9" s="9" t="s">
        <v>40</v>
      </c>
      <c r="W9" s="9" t="s">
        <v>37</v>
      </c>
      <c r="X9" s="9" t="s">
        <v>36</v>
      </c>
      <c r="Y9" s="9" t="s">
        <v>40</v>
      </c>
      <c r="Z9" s="9" t="s">
        <v>37</v>
      </c>
      <c r="AA9" s="9" t="s">
        <v>36</v>
      </c>
      <c r="AB9" s="9" t="s">
        <v>40</v>
      </c>
      <c r="AC9" s="9" t="s">
        <v>37</v>
      </c>
      <c r="AD9" s="9" t="s">
        <v>36</v>
      </c>
      <c r="AE9" s="9" t="s">
        <v>40</v>
      </c>
      <c r="AF9" s="9" t="s">
        <v>37</v>
      </c>
      <c r="AG9" s="9" t="s">
        <v>36</v>
      </c>
      <c r="AH9" s="9" t="s">
        <v>40</v>
      </c>
      <c r="AI9" s="9" t="s">
        <v>37</v>
      </c>
      <c r="AJ9" s="9" t="s">
        <v>36</v>
      </c>
      <c r="AK9" s="9" t="s">
        <v>40</v>
      </c>
      <c r="AL9" s="9" t="s">
        <v>37</v>
      </c>
      <c r="AM9" s="9" t="s">
        <v>36</v>
      </c>
      <c r="AN9" s="9" t="s">
        <v>40</v>
      </c>
      <c r="AO9" s="9" t="s">
        <v>37</v>
      </c>
    </row>
    <row r="10" spans="1:41" ht="20.100000000000001" customHeight="1" x14ac:dyDescent="0.25">
      <c r="A10" s="3">
        <v>2111</v>
      </c>
      <c r="B10" s="3" t="s">
        <v>0</v>
      </c>
      <c r="C10" s="4"/>
      <c r="D10" s="4">
        <v>212945.21</v>
      </c>
      <c r="E10" s="4">
        <f>D10+C10</f>
        <v>212945.21</v>
      </c>
      <c r="F10" s="4"/>
      <c r="G10" s="4">
        <v>197612.1</v>
      </c>
      <c r="H10" s="4">
        <f>G10+F10</f>
        <v>197612.1</v>
      </c>
      <c r="I10" s="4"/>
      <c r="J10" s="4">
        <v>194589.05</v>
      </c>
      <c r="K10" s="4">
        <f>J10+I10</f>
        <v>194589.05</v>
      </c>
      <c r="L10" s="4"/>
      <c r="M10" s="4">
        <v>196407.64</v>
      </c>
      <c r="N10" s="4">
        <f>M10+L10</f>
        <v>196407.64</v>
      </c>
      <c r="O10" s="4"/>
      <c r="P10" s="3">
        <v>212992.36</v>
      </c>
      <c r="Q10" s="4">
        <f>P10+O10</f>
        <v>212992.36</v>
      </c>
      <c r="R10" s="3"/>
      <c r="S10" s="4">
        <v>243695.77</v>
      </c>
      <c r="T10" s="4">
        <f>S10+R10</f>
        <v>243695.77</v>
      </c>
      <c r="U10" s="3"/>
      <c r="V10" s="4">
        <v>168896.35</v>
      </c>
      <c r="W10" s="4">
        <f>V10+U10</f>
        <v>168896.35</v>
      </c>
      <c r="X10" s="3"/>
      <c r="Y10" s="3">
        <v>302837.34999999998</v>
      </c>
      <c r="Z10" s="4">
        <f>Y10+X10</f>
        <v>302837.34999999998</v>
      </c>
      <c r="AA10" s="3"/>
      <c r="AB10" s="3"/>
      <c r="AC10" s="4">
        <f>AB10+AA10</f>
        <v>0</v>
      </c>
      <c r="AD10" s="3"/>
      <c r="AE10" s="3"/>
      <c r="AF10" s="4">
        <f>AD10+AE10</f>
        <v>0</v>
      </c>
      <c r="AG10" s="3"/>
      <c r="AH10" s="3"/>
      <c r="AI10" s="4">
        <f>AH10+AG10</f>
        <v>0</v>
      </c>
      <c r="AJ10" s="3"/>
      <c r="AK10" s="3"/>
      <c r="AL10" s="4">
        <f>AK10+AJ10</f>
        <v>0</v>
      </c>
      <c r="AM10" s="4">
        <f t="shared" ref="AM10:AM27" si="0">AJ10+AG10+AD10+AA10+X10+U10+R10+O10+L10+I10+F10+C10</f>
        <v>0</v>
      </c>
      <c r="AN10" s="4">
        <f t="shared" ref="AN10:AO25" si="1">AK10+AH10+AE10+AB10+Y10+V10+S10+P10+M10+J10+G10+D10</f>
        <v>1729975.83</v>
      </c>
      <c r="AO10" s="4">
        <f t="shared" si="1"/>
        <v>1729975.83</v>
      </c>
    </row>
    <row r="11" spans="1:41" ht="20.100000000000001" customHeight="1" x14ac:dyDescent="0.25">
      <c r="A11" s="3">
        <v>2120</v>
      </c>
      <c r="B11" s="3" t="s">
        <v>1</v>
      </c>
      <c r="C11" s="4"/>
      <c r="D11" s="4">
        <v>46433.1</v>
      </c>
      <c r="E11" s="4">
        <f t="shared" ref="E11:E27" si="2">D11+C11</f>
        <v>46433.1</v>
      </c>
      <c r="F11" s="4"/>
      <c r="G11" s="4">
        <v>43627.01</v>
      </c>
      <c r="H11" s="4">
        <f t="shared" ref="H11:H27" si="3">G11+F11</f>
        <v>43627.01</v>
      </c>
      <c r="I11" s="4"/>
      <c r="J11" s="4">
        <v>44291.73</v>
      </c>
      <c r="K11" s="4">
        <f t="shared" ref="K11:K27" si="4">J11+I11</f>
        <v>44291.73</v>
      </c>
      <c r="L11" s="4"/>
      <c r="M11" s="4">
        <v>43843.43</v>
      </c>
      <c r="N11" s="4">
        <f t="shared" ref="N11:N27" si="5">M11+L11</f>
        <v>43843.43</v>
      </c>
      <c r="O11" s="4"/>
      <c r="P11" s="3">
        <v>45293.21</v>
      </c>
      <c r="Q11" s="4">
        <f t="shared" ref="Q11:Q27" si="6">P11+O11</f>
        <v>45293.21</v>
      </c>
      <c r="R11" s="3"/>
      <c r="S11" s="3">
        <v>52016.68</v>
      </c>
      <c r="T11" s="4">
        <f t="shared" ref="T11:T27" si="7">S11+R11</f>
        <v>52016.68</v>
      </c>
      <c r="U11" s="3"/>
      <c r="V11" s="3">
        <v>38121.300000000003</v>
      </c>
      <c r="W11" s="4">
        <f t="shared" ref="W11:W27" si="8">V11+U11</f>
        <v>38121.300000000003</v>
      </c>
      <c r="X11" s="4"/>
      <c r="Y11" s="3">
        <v>67423.3</v>
      </c>
      <c r="Z11" s="4">
        <f t="shared" ref="Z11:Z28" si="9">Y11+X11</f>
        <v>67423.3</v>
      </c>
      <c r="AA11" s="3"/>
      <c r="AB11" s="3"/>
      <c r="AC11" s="4">
        <f t="shared" ref="AC11:AC27" si="10">AB11+AA11</f>
        <v>0</v>
      </c>
      <c r="AD11" s="4"/>
      <c r="AE11" s="3"/>
      <c r="AF11" s="4">
        <f t="shared" ref="AF11:AF28" si="11">AD11+AE11</f>
        <v>0</v>
      </c>
      <c r="AG11" s="3"/>
      <c r="AH11" s="3"/>
      <c r="AI11" s="4">
        <f t="shared" ref="AI11:AI27" si="12">AH11+AG11</f>
        <v>0</v>
      </c>
      <c r="AJ11" s="3"/>
      <c r="AK11" s="3"/>
      <c r="AL11" s="4">
        <f t="shared" ref="AL11:AL27" si="13">AK11+AJ11</f>
        <v>0</v>
      </c>
      <c r="AM11" s="4">
        <f t="shared" si="0"/>
        <v>0</v>
      </c>
      <c r="AN11" s="4">
        <f t="shared" si="1"/>
        <v>381049.75999999995</v>
      </c>
      <c r="AO11" s="4">
        <f t="shared" si="1"/>
        <v>381049.75999999995</v>
      </c>
    </row>
    <row r="12" spans="1:41" ht="20.100000000000001" customHeight="1" x14ac:dyDescent="0.25">
      <c r="A12" s="3">
        <v>2210</v>
      </c>
      <c r="B12" s="3" t="s">
        <v>2</v>
      </c>
      <c r="C12" s="4"/>
      <c r="D12" s="4">
        <v>2449.62</v>
      </c>
      <c r="E12" s="4">
        <f t="shared" si="2"/>
        <v>2449.62</v>
      </c>
      <c r="F12" s="4"/>
      <c r="G12" s="4">
        <v>2353.36</v>
      </c>
      <c r="H12" s="4">
        <f t="shared" si="3"/>
        <v>2353.36</v>
      </c>
      <c r="I12" s="4"/>
      <c r="J12" s="4"/>
      <c r="K12" s="4">
        <f t="shared" si="4"/>
        <v>0</v>
      </c>
      <c r="L12" s="4"/>
      <c r="M12" s="4">
        <v>1680.08</v>
      </c>
      <c r="N12" s="4">
        <f t="shared" si="5"/>
        <v>1680.08</v>
      </c>
      <c r="O12" s="8"/>
      <c r="P12" s="3">
        <v>175.34</v>
      </c>
      <c r="Q12" s="4">
        <f t="shared" si="6"/>
        <v>175.34</v>
      </c>
      <c r="R12" s="3"/>
      <c r="S12" s="3">
        <v>175.34</v>
      </c>
      <c r="T12" s="4">
        <f t="shared" si="7"/>
        <v>175.34</v>
      </c>
      <c r="U12" s="3"/>
      <c r="V12" s="3">
        <v>267.98</v>
      </c>
      <c r="W12" s="4">
        <f t="shared" si="8"/>
        <v>267.98</v>
      </c>
      <c r="X12" s="3"/>
      <c r="Y12" s="3">
        <v>222.42</v>
      </c>
      <c r="Z12" s="4">
        <f t="shared" si="9"/>
        <v>222.42</v>
      </c>
      <c r="AA12" s="3"/>
      <c r="AB12" s="3"/>
      <c r="AC12" s="4">
        <f t="shared" si="10"/>
        <v>0</v>
      </c>
      <c r="AD12" s="3"/>
      <c r="AE12" s="4"/>
      <c r="AF12" s="4">
        <f t="shared" si="11"/>
        <v>0</v>
      </c>
      <c r="AG12" s="3"/>
      <c r="AH12" s="3"/>
      <c r="AI12" s="4">
        <f t="shared" si="12"/>
        <v>0</v>
      </c>
      <c r="AJ12" s="3"/>
      <c r="AK12" s="3"/>
      <c r="AL12" s="4">
        <f t="shared" si="13"/>
        <v>0</v>
      </c>
      <c r="AM12" s="4">
        <f t="shared" si="0"/>
        <v>0</v>
      </c>
      <c r="AN12" s="4">
        <f t="shared" si="1"/>
        <v>7324.14</v>
      </c>
      <c r="AO12" s="4">
        <f t="shared" si="1"/>
        <v>7324.14</v>
      </c>
    </row>
    <row r="13" spans="1:41" ht="20.100000000000001" customHeight="1" x14ac:dyDescent="0.25">
      <c r="A13" s="3">
        <v>2220</v>
      </c>
      <c r="B13" s="3" t="s">
        <v>3</v>
      </c>
      <c r="C13" s="4"/>
      <c r="D13" s="4">
        <v>1998</v>
      </c>
      <c r="E13" s="4">
        <f t="shared" si="2"/>
        <v>1998</v>
      </c>
      <c r="F13" s="4"/>
      <c r="G13" s="4">
        <v>2148</v>
      </c>
      <c r="H13" s="4">
        <f t="shared" si="3"/>
        <v>2148</v>
      </c>
      <c r="I13" s="4"/>
      <c r="J13" s="4"/>
      <c r="K13" s="4">
        <f t="shared" si="4"/>
        <v>0</v>
      </c>
      <c r="L13" s="4"/>
      <c r="M13" s="4">
        <v>1086</v>
      </c>
      <c r="N13" s="4">
        <f t="shared" si="5"/>
        <v>1086</v>
      </c>
      <c r="O13" s="8"/>
      <c r="P13" s="3">
        <v>444</v>
      </c>
      <c r="Q13" s="4">
        <f t="shared" si="6"/>
        <v>444</v>
      </c>
      <c r="R13" s="3"/>
      <c r="S13" s="3"/>
      <c r="T13" s="4">
        <f t="shared" si="7"/>
        <v>0</v>
      </c>
      <c r="U13" s="3"/>
      <c r="V13" s="3"/>
      <c r="W13" s="4">
        <f t="shared" si="8"/>
        <v>0</v>
      </c>
      <c r="X13" s="3"/>
      <c r="Y13" s="3"/>
      <c r="Z13" s="4">
        <f t="shared" si="9"/>
        <v>0</v>
      </c>
      <c r="AA13" s="3"/>
      <c r="AB13" s="3"/>
      <c r="AC13" s="4">
        <f t="shared" si="10"/>
        <v>0</v>
      </c>
      <c r="AD13" s="3"/>
      <c r="AE13" s="4"/>
      <c r="AF13" s="4">
        <f t="shared" si="11"/>
        <v>0</v>
      </c>
      <c r="AG13" s="3"/>
      <c r="AH13" s="4"/>
      <c r="AI13" s="4">
        <f t="shared" si="12"/>
        <v>0</v>
      </c>
      <c r="AJ13" s="3"/>
      <c r="AK13" s="3"/>
      <c r="AL13" s="4">
        <f t="shared" si="13"/>
        <v>0</v>
      </c>
      <c r="AM13" s="4">
        <f t="shared" si="0"/>
        <v>0</v>
      </c>
      <c r="AN13" s="4">
        <f t="shared" si="1"/>
        <v>5676</v>
      </c>
      <c r="AO13" s="4">
        <f t="shared" si="1"/>
        <v>5676</v>
      </c>
    </row>
    <row r="14" spans="1:41" ht="20.100000000000001" customHeight="1" x14ac:dyDescent="0.25">
      <c r="A14" s="3">
        <v>2230</v>
      </c>
      <c r="B14" s="3" t="s">
        <v>4</v>
      </c>
      <c r="C14" s="4"/>
      <c r="D14" s="4">
        <v>24669.35</v>
      </c>
      <c r="E14" s="4">
        <f t="shared" si="2"/>
        <v>24669.35</v>
      </c>
      <c r="F14" s="4"/>
      <c r="G14" s="4">
        <v>28398.25</v>
      </c>
      <c r="H14" s="4">
        <f t="shared" si="3"/>
        <v>28398.25</v>
      </c>
      <c r="I14" s="4"/>
      <c r="J14" s="4">
        <v>21065.35</v>
      </c>
      <c r="K14" s="4">
        <f t="shared" si="4"/>
        <v>21065.35</v>
      </c>
      <c r="L14" s="4"/>
      <c r="M14" s="4">
        <v>11734.1</v>
      </c>
      <c r="N14" s="4">
        <f t="shared" si="5"/>
        <v>11734.1</v>
      </c>
      <c r="O14" s="4"/>
      <c r="P14" s="4">
        <v>3690.59</v>
      </c>
      <c r="Q14" s="4">
        <f t="shared" si="6"/>
        <v>3690.59</v>
      </c>
      <c r="R14" s="3"/>
      <c r="S14" s="3"/>
      <c r="T14" s="4">
        <f t="shared" si="7"/>
        <v>0</v>
      </c>
      <c r="U14" s="3"/>
      <c r="V14" s="3"/>
      <c r="W14" s="4">
        <f t="shared" si="8"/>
        <v>0</v>
      </c>
      <c r="X14" s="3"/>
      <c r="Y14" s="3"/>
      <c r="Z14" s="4">
        <f t="shared" si="9"/>
        <v>0</v>
      </c>
      <c r="AA14" s="3"/>
      <c r="AB14" s="4"/>
      <c r="AC14" s="4">
        <f t="shared" si="10"/>
        <v>0</v>
      </c>
      <c r="AD14" s="3"/>
      <c r="AE14" s="3"/>
      <c r="AF14" s="4">
        <f t="shared" si="11"/>
        <v>0</v>
      </c>
      <c r="AG14" s="3"/>
      <c r="AH14" s="4"/>
      <c r="AI14" s="4">
        <f t="shared" si="12"/>
        <v>0</v>
      </c>
      <c r="AJ14" s="3"/>
      <c r="AK14" s="3"/>
      <c r="AL14" s="4">
        <f t="shared" si="13"/>
        <v>0</v>
      </c>
      <c r="AM14" s="4">
        <f t="shared" si="0"/>
        <v>0</v>
      </c>
      <c r="AN14" s="4">
        <f t="shared" si="1"/>
        <v>89557.64</v>
      </c>
      <c r="AO14" s="4">
        <f t="shared" si="1"/>
        <v>89557.64</v>
      </c>
    </row>
    <row r="15" spans="1:41" ht="20.100000000000001" customHeight="1" x14ac:dyDescent="0.25">
      <c r="A15" s="3">
        <v>2240</v>
      </c>
      <c r="B15" s="3" t="s">
        <v>5</v>
      </c>
      <c r="C15" s="4"/>
      <c r="D15" s="4">
        <v>1300</v>
      </c>
      <c r="E15" s="4">
        <f t="shared" si="2"/>
        <v>1300</v>
      </c>
      <c r="F15" s="4"/>
      <c r="G15" s="4">
        <v>2864.74</v>
      </c>
      <c r="H15" s="4">
        <f t="shared" si="3"/>
        <v>2864.74</v>
      </c>
      <c r="I15" s="4"/>
      <c r="J15" s="4">
        <v>12475.38</v>
      </c>
      <c r="K15" s="4">
        <f t="shared" si="4"/>
        <v>12475.38</v>
      </c>
      <c r="L15" s="4"/>
      <c r="M15" s="4">
        <v>23707.78</v>
      </c>
      <c r="N15" s="4">
        <f t="shared" si="5"/>
        <v>23707.78</v>
      </c>
      <c r="O15" s="4"/>
      <c r="P15" s="3">
        <v>2460.6</v>
      </c>
      <c r="Q15" s="4">
        <f t="shared" si="6"/>
        <v>2460.6</v>
      </c>
      <c r="R15" s="3"/>
      <c r="S15" s="3">
        <v>2010.4</v>
      </c>
      <c r="T15" s="4">
        <f t="shared" si="7"/>
        <v>2010.4</v>
      </c>
      <c r="U15" s="3"/>
      <c r="V15" s="3">
        <v>1866.5</v>
      </c>
      <c r="W15" s="4">
        <f t="shared" si="8"/>
        <v>1866.5</v>
      </c>
      <c r="X15" s="3"/>
      <c r="Y15" s="3">
        <v>157150.42000000001</v>
      </c>
      <c r="Z15" s="4">
        <f t="shared" si="9"/>
        <v>157150.42000000001</v>
      </c>
      <c r="AA15" s="3"/>
      <c r="AB15" s="3"/>
      <c r="AC15" s="4">
        <f t="shared" si="10"/>
        <v>0</v>
      </c>
      <c r="AD15" s="3"/>
      <c r="AE15" s="4"/>
      <c r="AF15" s="4">
        <f t="shared" si="11"/>
        <v>0</v>
      </c>
      <c r="AG15" s="3"/>
      <c r="AH15" s="3"/>
      <c r="AI15" s="4">
        <f t="shared" si="12"/>
        <v>0</v>
      </c>
      <c r="AJ15" s="3"/>
      <c r="AK15" s="3"/>
      <c r="AL15" s="4">
        <f t="shared" si="13"/>
        <v>0</v>
      </c>
      <c r="AM15" s="4">
        <f t="shared" si="0"/>
        <v>0</v>
      </c>
      <c r="AN15" s="4">
        <f t="shared" si="1"/>
        <v>203835.82</v>
      </c>
      <c r="AO15" s="4">
        <f t="shared" si="1"/>
        <v>203835.82</v>
      </c>
    </row>
    <row r="16" spans="1:41" ht="20.100000000000001" customHeight="1" x14ac:dyDescent="0.25">
      <c r="A16" s="3">
        <v>2250</v>
      </c>
      <c r="B16" s="3" t="s">
        <v>6</v>
      </c>
      <c r="C16" s="4"/>
      <c r="D16" s="4"/>
      <c r="E16" s="4">
        <f t="shared" si="2"/>
        <v>0</v>
      </c>
      <c r="F16" s="4"/>
      <c r="G16" s="4"/>
      <c r="H16" s="4">
        <f t="shared" si="3"/>
        <v>0</v>
      </c>
      <c r="I16" s="4"/>
      <c r="J16" s="4"/>
      <c r="K16" s="4">
        <f t="shared" si="4"/>
        <v>0</v>
      </c>
      <c r="L16" s="4"/>
      <c r="M16" s="4"/>
      <c r="N16" s="4">
        <f t="shared" si="5"/>
        <v>0</v>
      </c>
      <c r="O16" s="8"/>
      <c r="P16" s="3"/>
      <c r="Q16" s="4">
        <f t="shared" si="6"/>
        <v>0</v>
      </c>
      <c r="R16" s="3"/>
      <c r="S16" s="3"/>
      <c r="T16" s="4">
        <f t="shared" si="7"/>
        <v>0</v>
      </c>
      <c r="U16" s="3"/>
      <c r="V16" s="3"/>
      <c r="W16" s="4">
        <f t="shared" si="8"/>
        <v>0</v>
      </c>
      <c r="X16" s="3"/>
      <c r="Y16" s="3"/>
      <c r="Z16" s="4">
        <f t="shared" si="9"/>
        <v>0</v>
      </c>
      <c r="AA16" s="3"/>
      <c r="AB16" s="4"/>
      <c r="AC16" s="4">
        <f t="shared" si="10"/>
        <v>0</v>
      </c>
      <c r="AD16" s="3"/>
      <c r="AE16" s="3"/>
      <c r="AF16" s="4">
        <f t="shared" si="11"/>
        <v>0</v>
      </c>
      <c r="AG16" s="3"/>
      <c r="AH16" s="3"/>
      <c r="AI16" s="4">
        <f t="shared" si="12"/>
        <v>0</v>
      </c>
      <c r="AJ16" s="3"/>
      <c r="AK16" s="3"/>
      <c r="AL16" s="4">
        <f t="shared" si="13"/>
        <v>0</v>
      </c>
      <c r="AM16" s="4">
        <f t="shared" si="0"/>
        <v>0</v>
      </c>
      <c r="AN16" s="4">
        <f t="shared" si="1"/>
        <v>0</v>
      </c>
      <c r="AO16" s="4">
        <f t="shared" si="1"/>
        <v>0</v>
      </c>
    </row>
    <row r="17" spans="1:41" ht="20.100000000000001" customHeight="1" x14ac:dyDescent="0.25">
      <c r="A17" s="3">
        <v>2260</v>
      </c>
      <c r="B17" s="3" t="s">
        <v>7</v>
      </c>
      <c r="C17" s="4"/>
      <c r="D17" s="4"/>
      <c r="E17" s="4">
        <f t="shared" si="2"/>
        <v>0</v>
      </c>
      <c r="F17" s="4"/>
      <c r="G17" s="4"/>
      <c r="H17" s="4">
        <f t="shared" si="3"/>
        <v>0</v>
      </c>
      <c r="I17" s="4"/>
      <c r="J17" s="4"/>
      <c r="K17" s="4">
        <f t="shared" si="4"/>
        <v>0</v>
      </c>
      <c r="L17" s="4"/>
      <c r="M17" s="4"/>
      <c r="N17" s="4">
        <f t="shared" si="5"/>
        <v>0</v>
      </c>
      <c r="O17" s="8"/>
      <c r="P17" s="3"/>
      <c r="Q17" s="4">
        <f t="shared" si="6"/>
        <v>0</v>
      </c>
      <c r="R17" s="3"/>
      <c r="S17" s="3"/>
      <c r="T17" s="4">
        <f t="shared" si="7"/>
        <v>0</v>
      </c>
      <c r="U17" s="3"/>
      <c r="V17" s="3"/>
      <c r="W17" s="4">
        <f t="shared" si="8"/>
        <v>0</v>
      </c>
      <c r="X17" s="3"/>
      <c r="Y17" s="3"/>
      <c r="Z17" s="4">
        <f t="shared" si="9"/>
        <v>0</v>
      </c>
      <c r="AA17" s="3"/>
      <c r="AB17" s="4"/>
      <c r="AC17" s="4">
        <f t="shared" si="10"/>
        <v>0</v>
      </c>
      <c r="AD17" s="3"/>
      <c r="AE17" s="3"/>
      <c r="AF17" s="4">
        <f t="shared" si="11"/>
        <v>0</v>
      </c>
      <c r="AG17" s="3"/>
      <c r="AH17" s="3"/>
      <c r="AI17" s="4">
        <f t="shared" si="12"/>
        <v>0</v>
      </c>
      <c r="AJ17" s="3"/>
      <c r="AK17" s="3"/>
      <c r="AL17" s="4">
        <f t="shared" si="13"/>
        <v>0</v>
      </c>
      <c r="AM17" s="4">
        <f t="shared" si="0"/>
        <v>0</v>
      </c>
      <c r="AN17" s="4">
        <f t="shared" si="1"/>
        <v>0</v>
      </c>
      <c r="AO17" s="4">
        <f t="shared" si="1"/>
        <v>0</v>
      </c>
    </row>
    <row r="18" spans="1:41" ht="20.100000000000001" customHeight="1" x14ac:dyDescent="0.25">
      <c r="A18" s="3">
        <v>2271</v>
      </c>
      <c r="B18" s="3" t="s">
        <v>8</v>
      </c>
      <c r="C18" s="4"/>
      <c r="D18" s="4">
        <v>189207.32</v>
      </c>
      <c r="E18" s="4">
        <f t="shared" si="2"/>
        <v>189207.32</v>
      </c>
      <c r="F18" s="4"/>
      <c r="G18" s="4">
        <v>444794.07</v>
      </c>
      <c r="H18" s="4">
        <f t="shared" si="3"/>
        <v>444794.07</v>
      </c>
      <c r="I18" s="4"/>
      <c r="J18" s="4">
        <v>372286.15</v>
      </c>
      <c r="K18" s="4">
        <f t="shared" si="4"/>
        <v>372286.15</v>
      </c>
      <c r="L18" s="4"/>
      <c r="M18" s="4">
        <v>344191.18</v>
      </c>
      <c r="N18" s="4">
        <f t="shared" si="5"/>
        <v>344191.18</v>
      </c>
      <c r="O18" s="4"/>
      <c r="P18" s="3">
        <v>-17794.71</v>
      </c>
      <c r="Q18" s="4">
        <f t="shared" si="6"/>
        <v>-17794.71</v>
      </c>
      <c r="R18" s="3"/>
      <c r="S18" s="3"/>
      <c r="T18" s="4">
        <f t="shared" si="7"/>
        <v>0</v>
      </c>
      <c r="U18" s="3"/>
      <c r="V18" s="3"/>
      <c r="W18" s="4">
        <f t="shared" si="8"/>
        <v>0</v>
      </c>
      <c r="X18" s="3"/>
      <c r="Y18" s="3"/>
      <c r="Z18" s="4">
        <f t="shared" si="9"/>
        <v>0</v>
      </c>
      <c r="AA18" s="3"/>
      <c r="AB18" s="4"/>
      <c r="AC18" s="4">
        <f t="shared" si="10"/>
        <v>0</v>
      </c>
      <c r="AD18" s="3"/>
      <c r="AE18" s="3"/>
      <c r="AF18" s="4">
        <f t="shared" si="11"/>
        <v>0</v>
      </c>
      <c r="AG18" s="3"/>
      <c r="AH18" s="4"/>
      <c r="AI18" s="4">
        <f t="shared" si="12"/>
        <v>0</v>
      </c>
      <c r="AJ18" s="3"/>
      <c r="AK18" s="4"/>
      <c r="AL18" s="4">
        <f t="shared" si="13"/>
        <v>0</v>
      </c>
      <c r="AM18" s="4">
        <f t="shared" si="0"/>
        <v>0</v>
      </c>
      <c r="AN18" s="4">
        <f t="shared" si="1"/>
        <v>1332684.01</v>
      </c>
      <c r="AO18" s="4">
        <f t="shared" si="1"/>
        <v>1332684.01</v>
      </c>
    </row>
    <row r="19" spans="1:41" ht="20.100000000000001" customHeight="1" x14ac:dyDescent="0.25">
      <c r="A19" s="3">
        <v>2272</v>
      </c>
      <c r="B19" s="3" t="s">
        <v>9</v>
      </c>
      <c r="C19" s="4"/>
      <c r="D19" s="4"/>
      <c r="E19" s="4">
        <f t="shared" si="2"/>
        <v>0</v>
      </c>
      <c r="F19" s="4"/>
      <c r="G19" s="4">
        <v>5486.55</v>
      </c>
      <c r="H19" s="4">
        <f t="shared" si="3"/>
        <v>5486.55</v>
      </c>
      <c r="I19" s="4"/>
      <c r="J19" s="4">
        <v>1223.3599999999999</v>
      </c>
      <c r="K19" s="4">
        <f t="shared" si="4"/>
        <v>1223.3599999999999</v>
      </c>
      <c r="L19" s="4"/>
      <c r="M19" s="4">
        <v>1097.8800000000001</v>
      </c>
      <c r="N19" s="4">
        <f t="shared" si="5"/>
        <v>1097.8800000000001</v>
      </c>
      <c r="O19" s="4"/>
      <c r="P19" s="3">
        <v>6116.76</v>
      </c>
      <c r="Q19" s="4">
        <f t="shared" si="6"/>
        <v>6116.76</v>
      </c>
      <c r="R19" s="3"/>
      <c r="S19" s="3">
        <v>9755.44</v>
      </c>
      <c r="T19" s="4">
        <f t="shared" si="7"/>
        <v>9755.44</v>
      </c>
      <c r="U19" s="3"/>
      <c r="V19" s="3">
        <v>10508.28</v>
      </c>
      <c r="W19" s="4">
        <f t="shared" si="8"/>
        <v>10508.28</v>
      </c>
      <c r="X19" s="3"/>
      <c r="Y19" s="3">
        <v>4673.84</v>
      </c>
      <c r="Z19" s="4">
        <f t="shared" si="9"/>
        <v>4673.84</v>
      </c>
      <c r="AA19" s="3"/>
      <c r="AB19" s="3"/>
      <c r="AC19" s="4">
        <f t="shared" si="10"/>
        <v>0</v>
      </c>
      <c r="AD19" s="3"/>
      <c r="AE19" s="3"/>
      <c r="AF19" s="4">
        <f t="shared" si="11"/>
        <v>0</v>
      </c>
      <c r="AG19" s="3"/>
      <c r="AH19" s="4"/>
      <c r="AI19" s="4">
        <f t="shared" si="12"/>
        <v>0</v>
      </c>
      <c r="AJ19" s="3"/>
      <c r="AK19" s="4"/>
      <c r="AL19" s="4">
        <f t="shared" si="13"/>
        <v>0</v>
      </c>
      <c r="AM19" s="4">
        <f t="shared" si="0"/>
        <v>0</v>
      </c>
      <c r="AN19" s="4">
        <f t="shared" si="1"/>
        <v>38862.11</v>
      </c>
      <c r="AO19" s="4">
        <f t="shared" si="1"/>
        <v>38862.11</v>
      </c>
    </row>
    <row r="20" spans="1:41" ht="20.100000000000001" customHeight="1" x14ac:dyDescent="0.25">
      <c r="A20" s="3">
        <v>2273</v>
      </c>
      <c r="B20" s="3" t="s">
        <v>10</v>
      </c>
      <c r="C20" s="4"/>
      <c r="D20" s="4"/>
      <c r="E20" s="4">
        <f t="shared" si="2"/>
        <v>0</v>
      </c>
      <c r="F20" s="4"/>
      <c r="G20" s="4">
        <v>6123.47</v>
      </c>
      <c r="H20" s="4">
        <f t="shared" si="3"/>
        <v>6123.47</v>
      </c>
      <c r="I20" s="4"/>
      <c r="J20" s="4">
        <v>20594.23</v>
      </c>
      <c r="K20" s="4">
        <f t="shared" si="4"/>
        <v>20594.23</v>
      </c>
      <c r="L20" s="4"/>
      <c r="M20" s="4">
        <v>16357.82</v>
      </c>
      <c r="N20" s="4">
        <f t="shared" si="5"/>
        <v>16357.82</v>
      </c>
      <c r="O20" s="4"/>
      <c r="P20" s="3">
        <v>16073.06</v>
      </c>
      <c r="Q20" s="4">
        <f t="shared" si="6"/>
        <v>16073.06</v>
      </c>
      <c r="R20" s="3"/>
      <c r="S20" s="3">
        <v>16547.66</v>
      </c>
      <c r="T20" s="4">
        <f t="shared" si="7"/>
        <v>16547.66</v>
      </c>
      <c r="U20" s="3"/>
      <c r="V20" s="3">
        <v>15951.02</v>
      </c>
      <c r="W20" s="4">
        <f t="shared" si="8"/>
        <v>15951.02</v>
      </c>
      <c r="X20" s="3"/>
      <c r="Y20" s="3">
        <v>33885.01</v>
      </c>
      <c r="Z20" s="4">
        <f t="shared" si="9"/>
        <v>33885.01</v>
      </c>
      <c r="AA20" s="3"/>
      <c r="AB20" s="3"/>
      <c r="AC20" s="4">
        <f t="shared" si="10"/>
        <v>0</v>
      </c>
      <c r="AD20" s="3"/>
      <c r="AE20" s="3"/>
      <c r="AF20" s="4">
        <f t="shared" si="11"/>
        <v>0</v>
      </c>
      <c r="AG20" s="3"/>
      <c r="AH20" s="4"/>
      <c r="AI20" s="4">
        <f t="shared" si="12"/>
        <v>0</v>
      </c>
      <c r="AJ20" s="3"/>
      <c r="AK20" s="3"/>
      <c r="AL20" s="4">
        <f t="shared" si="13"/>
        <v>0</v>
      </c>
      <c r="AM20" s="4">
        <f t="shared" si="0"/>
        <v>0</v>
      </c>
      <c r="AN20" s="4">
        <f t="shared" si="1"/>
        <v>125532.27</v>
      </c>
      <c r="AO20" s="4">
        <f t="shared" si="1"/>
        <v>125532.27</v>
      </c>
    </row>
    <row r="21" spans="1:41" ht="20.100000000000001" customHeight="1" x14ac:dyDescent="0.25">
      <c r="A21" s="3">
        <v>2274</v>
      </c>
      <c r="B21" s="3" t="s">
        <v>11</v>
      </c>
      <c r="C21" s="4"/>
      <c r="D21" s="4"/>
      <c r="E21" s="4">
        <f t="shared" si="2"/>
        <v>0</v>
      </c>
      <c r="F21" s="4"/>
      <c r="G21" s="4"/>
      <c r="H21" s="4">
        <f t="shared" si="3"/>
        <v>0</v>
      </c>
      <c r="I21" s="4"/>
      <c r="J21" s="4"/>
      <c r="K21" s="4">
        <f t="shared" si="4"/>
        <v>0</v>
      </c>
      <c r="L21" s="4"/>
      <c r="M21" s="4"/>
      <c r="N21" s="4">
        <f t="shared" si="5"/>
        <v>0</v>
      </c>
      <c r="O21" s="8"/>
      <c r="P21" s="3"/>
      <c r="Q21" s="4">
        <f t="shared" si="6"/>
        <v>0</v>
      </c>
      <c r="R21" s="3"/>
      <c r="S21" s="3"/>
      <c r="T21" s="4">
        <f t="shared" si="7"/>
        <v>0</v>
      </c>
      <c r="U21" s="3"/>
      <c r="V21" s="3"/>
      <c r="W21" s="4">
        <f t="shared" si="8"/>
        <v>0</v>
      </c>
      <c r="X21" s="3"/>
      <c r="Y21" s="3"/>
      <c r="Z21" s="4">
        <f t="shared" si="9"/>
        <v>0</v>
      </c>
      <c r="AA21" s="3"/>
      <c r="AB21" s="4"/>
      <c r="AC21" s="4">
        <f t="shared" si="10"/>
        <v>0</v>
      </c>
      <c r="AD21" s="3"/>
      <c r="AE21" s="3"/>
      <c r="AF21" s="4">
        <f t="shared" si="11"/>
        <v>0</v>
      </c>
      <c r="AG21" s="3"/>
      <c r="AH21" s="3"/>
      <c r="AI21" s="4">
        <f t="shared" si="12"/>
        <v>0</v>
      </c>
      <c r="AJ21" s="3"/>
      <c r="AK21" s="3"/>
      <c r="AL21" s="4">
        <f t="shared" si="13"/>
        <v>0</v>
      </c>
      <c r="AM21" s="4">
        <f t="shared" si="0"/>
        <v>0</v>
      </c>
      <c r="AN21" s="4">
        <f t="shared" si="1"/>
        <v>0</v>
      </c>
      <c r="AO21" s="4">
        <f t="shared" si="1"/>
        <v>0</v>
      </c>
    </row>
    <row r="22" spans="1:41" ht="20.100000000000001" customHeight="1" x14ac:dyDescent="0.25">
      <c r="A22" s="3">
        <v>2275</v>
      </c>
      <c r="B22" s="3" t="s">
        <v>12</v>
      </c>
      <c r="C22" s="4"/>
      <c r="D22" s="4"/>
      <c r="E22" s="4">
        <f t="shared" si="2"/>
        <v>0</v>
      </c>
      <c r="F22" s="4"/>
      <c r="G22" s="4">
        <v>689.24</v>
      </c>
      <c r="H22" s="4">
        <f t="shared" si="3"/>
        <v>689.24</v>
      </c>
      <c r="I22" s="4"/>
      <c r="J22" s="4">
        <v>1039.5</v>
      </c>
      <c r="K22" s="4">
        <f t="shared" si="4"/>
        <v>1039.5</v>
      </c>
      <c r="L22" s="4"/>
      <c r="M22" s="4">
        <v>1455.3</v>
      </c>
      <c r="N22" s="4">
        <f t="shared" si="5"/>
        <v>1455.3</v>
      </c>
      <c r="O22" s="8"/>
      <c r="P22" s="3">
        <v>3326.4</v>
      </c>
      <c r="Q22" s="4">
        <f t="shared" si="6"/>
        <v>3326.4</v>
      </c>
      <c r="R22" s="3"/>
      <c r="S22" s="3">
        <v>3534.3</v>
      </c>
      <c r="T22" s="4">
        <f t="shared" si="7"/>
        <v>3534.3</v>
      </c>
      <c r="U22" s="3"/>
      <c r="V22" s="3">
        <v>2910.6</v>
      </c>
      <c r="W22" s="4">
        <f t="shared" si="8"/>
        <v>2910.6</v>
      </c>
      <c r="X22" s="3"/>
      <c r="Y22" s="3">
        <v>2079</v>
      </c>
      <c r="Z22" s="4">
        <f t="shared" si="9"/>
        <v>2079</v>
      </c>
      <c r="AA22" s="3"/>
      <c r="AB22" s="3"/>
      <c r="AC22" s="4">
        <f t="shared" si="10"/>
        <v>0</v>
      </c>
      <c r="AD22" s="3"/>
      <c r="AE22" s="3"/>
      <c r="AF22" s="4">
        <f t="shared" si="11"/>
        <v>0</v>
      </c>
      <c r="AG22" s="3"/>
      <c r="AH22" s="3"/>
      <c r="AI22" s="4">
        <f t="shared" si="12"/>
        <v>0</v>
      </c>
      <c r="AJ22" s="3"/>
      <c r="AK22" s="4"/>
      <c r="AL22" s="4">
        <f t="shared" si="13"/>
        <v>0</v>
      </c>
      <c r="AM22" s="4">
        <f t="shared" si="0"/>
        <v>0</v>
      </c>
      <c r="AN22" s="4">
        <f t="shared" si="1"/>
        <v>15034.34</v>
      </c>
      <c r="AO22" s="4">
        <f t="shared" si="1"/>
        <v>15034.34</v>
      </c>
    </row>
    <row r="23" spans="1:41" ht="44.25" customHeight="1" x14ac:dyDescent="0.25">
      <c r="A23" s="6">
        <v>2282</v>
      </c>
      <c r="B23" s="5" t="s">
        <v>13</v>
      </c>
      <c r="C23" s="4"/>
      <c r="D23" s="4"/>
      <c r="E23" s="4">
        <f t="shared" si="2"/>
        <v>0</v>
      </c>
      <c r="F23" s="4"/>
      <c r="G23" s="4"/>
      <c r="H23" s="4">
        <f t="shared" si="3"/>
        <v>0</v>
      </c>
      <c r="I23" s="4"/>
      <c r="J23" s="4"/>
      <c r="K23" s="4">
        <f t="shared" si="4"/>
        <v>0</v>
      </c>
      <c r="L23" s="4"/>
      <c r="M23" s="4"/>
      <c r="N23" s="4">
        <f t="shared" si="5"/>
        <v>0</v>
      </c>
      <c r="O23" s="8"/>
      <c r="P23" s="3"/>
      <c r="Q23" s="4">
        <f t="shared" si="6"/>
        <v>0</v>
      </c>
      <c r="R23" s="3"/>
      <c r="S23" s="3"/>
      <c r="T23" s="4">
        <f t="shared" si="7"/>
        <v>0</v>
      </c>
      <c r="U23" s="3"/>
      <c r="V23" s="3"/>
      <c r="W23" s="4">
        <f t="shared" si="8"/>
        <v>0</v>
      </c>
      <c r="X23" s="3"/>
      <c r="Y23" s="3"/>
      <c r="Z23" s="4">
        <f t="shared" si="9"/>
        <v>0</v>
      </c>
      <c r="AA23" s="3"/>
      <c r="AB23" s="4"/>
      <c r="AC23" s="4">
        <f t="shared" si="10"/>
        <v>0</v>
      </c>
      <c r="AD23" s="3"/>
      <c r="AE23" s="3"/>
      <c r="AF23" s="4">
        <f t="shared" si="11"/>
        <v>0</v>
      </c>
      <c r="AG23" s="3"/>
      <c r="AH23" s="3"/>
      <c r="AI23" s="4">
        <f t="shared" si="12"/>
        <v>0</v>
      </c>
      <c r="AJ23" s="3"/>
      <c r="AK23" s="3"/>
      <c r="AL23" s="4">
        <f t="shared" si="13"/>
        <v>0</v>
      </c>
      <c r="AM23" s="4">
        <f t="shared" si="0"/>
        <v>0</v>
      </c>
      <c r="AN23" s="4">
        <f t="shared" si="1"/>
        <v>0</v>
      </c>
      <c r="AO23" s="4">
        <f t="shared" si="1"/>
        <v>0</v>
      </c>
    </row>
    <row r="24" spans="1:41" ht="20.100000000000001" customHeight="1" x14ac:dyDescent="0.25">
      <c r="A24" s="3">
        <v>2700</v>
      </c>
      <c r="B24" s="3" t="s">
        <v>14</v>
      </c>
      <c r="C24" s="4"/>
      <c r="D24" s="4"/>
      <c r="E24" s="4">
        <f t="shared" si="2"/>
        <v>0</v>
      </c>
      <c r="F24" s="4"/>
      <c r="G24" s="4"/>
      <c r="H24" s="4">
        <f t="shared" si="3"/>
        <v>0</v>
      </c>
      <c r="I24" s="4"/>
      <c r="J24" s="4"/>
      <c r="K24" s="4">
        <f t="shared" si="4"/>
        <v>0</v>
      </c>
      <c r="L24" s="4"/>
      <c r="M24" s="4"/>
      <c r="N24" s="4">
        <f t="shared" si="5"/>
        <v>0</v>
      </c>
      <c r="O24" s="8"/>
      <c r="P24" s="3"/>
      <c r="Q24" s="4">
        <f t="shared" si="6"/>
        <v>0</v>
      </c>
      <c r="R24" s="3"/>
      <c r="S24" s="3"/>
      <c r="T24" s="4">
        <f t="shared" si="7"/>
        <v>0</v>
      </c>
      <c r="U24" s="3"/>
      <c r="V24" s="3"/>
      <c r="W24" s="4">
        <f t="shared" si="8"/>
        <v>0</v>
      </c>
      <c r="X24" s="3"/>
      <c r="Y24" s="3"/>
      <c r="Z24" s="4">
        <f t="shared" si="9"/>
        <v>0</v>
      </c>
      <c r="AA24" s="3"/>
      <c r="AB24" s="4"/>
      <c r="AC24" s="4">
        <f t="shared" si="10"/>
        <v>0</v>
      </c>
      <c r="AD24" s="3"/>
      <c r="AE24" s="3"/>
      <c r="AF24" s="4">
        <f t="shared" si="11"/>
        <v>0</v>
      </c>
      <c r="AG24" s="3"/>
      <c r="AH24" s="3"/>
      <c r="AI24" s="4">
        <f t="shared" si="12"/>
        <v>0</v>
      </c>
      <c r="AJ24" s="3"/>
      <c r="AK24" s="3"/>
      <c r="AL24" s="4">
        <f t="shared" si="13"/>
        <v>0</v>
      </c>
      <c r="AM24" s="4">
        <f t="shared" si="0"/>
        <v>0</v>
      </c>
      <c r="AN24" s="4">
        <f t="shared" si="1"/>
        <v>0</v>
      </c>
      <c r="AO24" s="4">
        <f t="shared" si="1"/>
        <v>0</v>
      </c>
    </row>
    <row r="25" spans="1:41" ht="34.5" customHeight="1" x14ac:dyDescent="0.25">
      <c r="A25" s="6">
        <v>3110</v>
      </c>
      <c r="B25" s="5" t="s">
        <v>15</v>
      </c>
      <c r="C25" s="4"/>
      <c r="D25" s="4"/>
      <c r="E25" s="4">
        <f t="shared" si="2"/>
        <v>0</v>
      </c>
      <c r="F25" s="4"/>
      <c r="G25" s="4"/>
      <c r="H25" s="4">
        <f t="shared" si="3"/>
        <v>0</v>
      </c>
      <c r="I25" s="4"/>
      <c r="J25" s="4"/>
      <c r="K25" s="4">
        <f t="shared" si="4"/>
        <v>0</v>
      </c>
      <c r="L25" s="4"/>
      <c r="M25" s="4"/>
      <c r="N25" s="4">
        <f t="shared" si="5"/>
        <v>0</v>
      </c>
      <c r="O25" s="8"/>
      <c r="P25" s="3"/>
      <c r="Q25" s="4">
        <f t="shared" si="6"/>
        <v>0</v>
      </c>
      <c r="R25" s="3"/>
      <c r="S25" s="3"/>
      <c r="T25" s="4">
        <f t="shared" si="7"/>
        <v>0</v>
      </c>
      <c r="U25" s="3"/>
      <c r="V25" s="3"/>
      <c r="W25" s="4">
        <f t="shared" si="8"/>
        <v>0</v>
      </c>
      <c r="X25" s="3"/>
      <c r="Y25" s="3"/>
      <c r="Z25" s="4">
        <f t="shared" si="9"/>
        <v>0</v>
      </c>
      <c r="AA25" s="3"/>
      <c r="AB25" s="4"/>
      <c r="AC25" s="4">
        <f t="shared" si="10"/>
        <v>0</v>
      </c>
      <c r="AD25" s="3"/>
      <c r="AE25" s="3"/>
      <c r="AF25" s="4">
        <f t="shared" si="11"/>
        <v>0</v>
      </c>
      <c r="AG25" s="3"/>
      <c r="AH25" s="3"/>
      <c r="AI25" s="4">
        <f t="shared" si="12"/>
        <v>0</v>
      </c>
      <c r="AJ25" s="3"/>
      <c r="AK25" s="3"/>
      <c r="AL25" s="4">
        <f t="shared" si="13"/>
        <v>0</v>
      </c>
      <c r="AM25" s="4">
        <f t="shared" si="0"/>
        <v>0</v>
      </c>
      <c r="AN25" s="4">
        <f t="shared" si="1"/>
        <v>0</v>
      </c>
      <c r="AO25" s="4">
        <f t="shared" si="1"/>
        <v>0</v>
      </c>
    </row>
    <row r="26" spans="1:41" ht="20.100000000000001" customHeight="1" x14ac:dyDescent="0.25">
      <c r="A26" s="3">
        <v>3132</v>
      </c>
      <c r="B26" s="3" t="s">
        <v>16</v>
      </c>
      <c r="C26" s="4"/>
      <c r="D26" s="4"/>
      <c r="E26" s="4">
        <f t="shared" si="2"/>
        <v>0</v>
      </c>
      <c r="F26" s="4"/>
      <c r="G26" s="4"/>
      <c r="H26" s="4">
        <f t="shared" si="3"/>
        <v>0</v>
      </c>
      <c r="I26" s="4"/>
      <c r="J26" s="4"/>
      <c r="K26" s="4">
        <f t="shared" si="4"/>
        <v>0</v>
      </c>
      <c r="L26" s="4"/>
      <c r="M26" s="4"/>
      <c r="N26" s="4">
        <f t="shared" si="5"/>
        <v>0</v>
      </c>
      <c r="O26" s="8"/>
      <c r="P26" s="3"/>
      <c r="Q26" s="4">
        <f t="shared" si="6"/>
        <v>0</v>
      </c>
      <c r="R26" s="3"/>
      <c r="S26" s="3"/>
      <c r="T26" s="4">
        <f t="shared" si="7"/>
        <v>0</v>
      </c>
      <c r="U26" s="3"/>
      <c r="V26" s="3"/>
      <c r="W26" s="4">
        <f t="shared" si="8"/>
        <v>0</v>
      </c>
      <c r="X26" s="3"/>
      <c r="Y26" s="3"/>
      <c r="Z26" s="4">
        <f t="shared" si="9"/>
        <v>0</v>
      </c>
      <c r="AA26" s="3"/>
      <c r="AB26" s="4"/>
      <c r="AC26" s="4">
        <f t="shared" si="10"/>
        <v>0</v>
      </c>
      <c r="AD26" s="3"/>
      <c r="AE26" s="3"/>
      <c r="AF26" s="4">
        <f t="shared" si="11"/>
        <v>0</v>
      </c>
      <c r="AG26" s="3"/>
      <c r="AH26" s="3"/>
      <c r="AI26" s="4">
        <f t="shared" si="12"/>
        <v>0</v>
      </c>
      <c r="AJ26" s="3"/>
      <c r="AK26" s="3"/>
      <c r="AL26" s="4">
        <f t="shared" si="13"/>
        <v>0</v>
      </c>
      <c r="AM26" s="4">
        <f t="shared" si="0"/>
        <v>0</v>
      </c>
      <c r="AN26" s="4">
        <f>AK26+AH26+AE26+AB26+Y26+V26+S26+P26+M26+J26+G26+D26</f>
        <v>0</v>
      </c>
      <c r="AO26" s="4">
        <f>AL26+AI26+AF26+AC26+Z26+W26+T26+Q26+N26+K26+H26+E26</f>
        <v>0</v>
      </c>
    </row>
    <row r="27" spans="1:41" ht="20.100000000000001" customHeight="1" x14ac:dyDescent="0.25">
      <c r="A27" s="3">
        <v>2800</v>
      </c>
      <c r="B27" s="3"/>
      <c r="C27" s="4"/>
      <c r="D27" s="4"/>
      <c r="E27" s="4">
        <f t="shared" si="2"/>
        <v>0</v>
      </c>
      <c r="F27" s="4"/>
      <c r="G27" s="4"/>
      <c r="H27" s="4">
        <f t="shared" si="3"/>
        <v>0</v>
      </c>
      <c r="I27" s="4"/>
      <c r="J27" s="4"/>
      <c r="K27" s="4">
        <f t="shared" si="4"/>
        <v>0</v>
      </c>
      <c r="L27" s="4"/>
      <c r="M27" s="4"/>
      <c r="N27" s="4">
        <f t="shared" si="5"/>
        <v>0</v>
      </c>
      <c r="O27" s="8"/>
      <c r="P27" s="3"/>
      <c r="Q27" s="4">
        <f t="shared" si="6"/>
        <v>0</v>
      </c>
      <c r="R27" s="3"/>
      <c r="S27" s="3"/>
      <c r="T27" s="4">
        <f t="shared" si="7"/>
        <v>0</v>
      </c>
      <c r="U27" s="3"/>
      <c r="V27" s="3"/>
      <c r="W27" s="4">
        <f t="shared" si="8"/>
        <v>0</v>
      </c>
      <c r="X27" s="3"/>
      <c r="Y27" s="3"/>
      <c r="Z27" s="4">
        <f t="shared" si="9"/>
        <v>0</v>
      </c>
      <c r="AA27" s="3"/>
      <c r="AB27" s="4"/>
      <c r="AC27" s="4">
        <f t="shared" si="10"/>
        <v>0</v>
      </c>
      <c r="AD27" s="3"/>
      <c r="AE27" s="3"/>
      <c r="AF27" s="4">
        <f t="shared" si="11"/>
        <v>0</v>
      </c>
      <c r="AG27" s="3"/>
      <c r="AH27" s="3"/>
      <c r="AI27" s="4">
        <f t="shared" si="12"/>
        <v>0</v>
      </c>
      <c r="AJ27" s="3"/>
      <c r="AK27" s="3"/>
      <c r="AL27" s="4">
        <f t="shared" si="13"/>
        <v>0</v>
      </c>
      <c r="AM27" s="4">
        <f t="shared" si="0"/>
        <v>0</v>
      </c>
      <c r="AN27" s="4">
        <f>AK27+AH27+AE27+AB27+Y27+V27+S27+P27+M27+J27+G27+D27</f>
        <v>0</v>
      </c>
      <c r="AO27" s="4">
        <f>AL27+AI27+AF27+AC27+Z27+W27+T27+Q27+N27+K27+H27+E27</f>
        <v>0</v>
      </c>
    </row>
    <row r="28" spans="1:41" ht="33.75" customHeight="1" x14ac:dyDescent="0.25">
      <c r="A28" s="7"/>
      <c r="B28" s="7" t="s">
        <v>30</v>
      </c>
      <c r="C28" s="8">
        <f>SUM(C10:C26)</f>
        <v>0</v>
      </c>
      <c r="D28" s="8">
        <f t="shared" ref="D28:AO28" si="14">SUM(D10:D26)</f>
        <v>479002.6</v>
      </c>
      <c r="E28" s="8">
        <f t="shared" si="14"/>
        <v>479002.6</v>
      </c>
      <c r="F28" s="8">
        <f t="shared" si="14"/>
        <v>0</v>
      </c>
      <c r="G28" s="8">
        <f t="shared" si="14"/>
        <v>734096.79</v>
      </c>
      <c r="H28" s="8">
        <f t="shared" si="14"/>
        <v>734096.79</v>
      </c>
      <c r="I28" s="8">
        <f t="shared" si="14"/>
        <v>0</v>
      </c>
      <c r="J28" s="8">
        <f t="shared" si="14"/>
        <v>667564.75</v>
      </c>
      <c r="K28" s="8">
        <f>J28+I28</f>
        <v>667564.75</v>
      </c>
      <c r="L28" s="8">
        <f t="shared" si="14"/>
        <v>0</v>
      </c>
      <c r="M28" s="8">
        <f t="shared" si="14"/>
        <v>641561.21</v>
      </c>
      <c r="N28" s="8">
        <f>M28+L28</f>
        <v>641561.21</v>
      </c>
      <c r="O28" s="8">
        <f t="shared" si="14"/>
        <v>0</v>
      </c>
      <c r="P28" s="8">
        <f t="shared" si="14"/>
        <v>272777.61000000004</v>
      </c>
      <c r="Q28" s="8">
        <f>P28+O28</f>
        <v>272777.61000000004</v>
      </c>
      <c r="R28" s="8">
        <f t="shared" si="14"/>
        <v>0</v>
      </c>
      <c r="S28" s="8">
        <f t="shared" si="14"/>
        <v>327735.59000000003</v>
      </c>
      <c r="T28" s="8">
        <f>S28+R28</f>
        <v>327735.59000000003</v>
      </c>
      <c r="U28" s="8">
        <f t="shared" si="14"/>
        <v>0</v>
      </c>
      <c r="V28" s="8">
        <f t="shared" si="14"/>
        <v>238522.03000000003</v>
      </c>
      <c r="W28" s="8">
        <f>V28+U28</f>
        <v>238522.03000000003</v>
      </c>
      <c r="X28" s="8">
        <f t="shared" si="14"/>
        <v>0</v>
      </c>
      <c r="Y28" s="8">
        <f t="shared" si="14"/>
        <v>568271.34</v>
      </c>
      <c r="Z28" s="8">
        <f t="shared" si="9"/>
        <v>568271.34</v>
      </c>
      <c r="AA28" s="8">
        <f t="shared" si="14"/>
        <v>0</v>
      </c>
      <c r="AB28" s="8">
        <f t="shared" si="14"/>
        <v>0</v>
      </c>
      <c r="AC28" s="8">
        <f>AB28+AA28</f>
        <v>0</v>
      </c>
      <c r="AD28" s="8">
        <f t="shared" si="14"/>
        <v>0</v>
      </c>
      <c r="AE28" s="8">
        <f t="shared" si="14"/>
        <v>0</v>
      </c>
      <c r="AF28" s="4">
        <f t="shared" si="11"/>
        <v>0</v>
      </c>
      <c r="AG28" s="8">
        <f t="shared" si="14"/>
        <v>0</v>
      </c>
      <c r="AH28" s="8">
        <f t="shared" si="14"/>
        <v>0</v>
      </c>
      <c r="AI28" s="8">
        <f>AH28+AG28</f>
        <v>0</v>
      </c>
      <c r="AJ28" s="8">
        <f t="shared" si="14"/>
        <v>0</v>
      </c>
      <c r="AK28" s="8">
        <f t="shared" si="14"/>
        <v>0</v>
      </c>
      <c r="AL28" s="8">
        <f>AK28+AJ28</f>
        <v>0</v>
      </c>
      <c r="AM28" s="8">
        <f t="shared" si="14"/>
        <v>0</v>
      </c>
      <c r="AN28" s="8">
        <f t="shared" si="14"/>
        <v>3929531.92</v>
      </c>
      <c r="AO28" s="8">
        <f t="shared" si="14"/>
        <v>3929531.92</v>
      </c>
    </row>
    <row r="31" spans="1:41" ht="18.75" x14ac:dyDescent="0.3">
      <c r="A31" s="12" t="s">
        <v>38</v>
      </c>
      <c r="B31" s="12"/>
      <c r="C31" s="2"/>
      <c r="D31" s="2"/>
      <c r="E31" s="2"/>
      <c r="F31" s="2"/>
      <c r="G31" s="2"/>
      <c r="H31" s="2"/>
      <c r="I31" s="2"/>
    </row>
    <row r="33" spans="1:1" x14ac:dyDescent="0.25">
      <c r="A33" t="s">
        <v>39</v>
      </c>
    </row>
  </sheetData>
  <mergeCells count="17">
    <mergeCell ref="A5:O5"/>
    <mergeCell ref="A6:O6"/>
    <mergeCell ref="A7:T7"/>
    <mergeCell ref="A8:B8"/>
    <mergeCell ref="C8:E8"/>
    <mergeCell ref="F8:H8"/>
    <mergeCell ref="I8:K8"/>
    <mergeCell ref="L8:N8"/>
    <mergeCell ref="O8:Q8"/>
    <mergeCell ref="R8:T8"/>
    <mergeCell ref="AM8:AO8"/>
    <mergeCell ref="U8:W8"/>
    <mergeCell ref="X8:Z8"/>
    <mergeCell ref="AA8:AC8"/>
    <mergeCell ref="AD8:AF8"/>
    <mergeCell ref="AG8:AI8"/>
    <mergeCell ref="AJ8:AL8"/>
  </mergeCells>
  <phoneticPr fontId="8" type="noConversion"/>
  <pageMargins left="0.78740157480314965" right="0.39370078740157483" top="0.78740157480314965" bottom="0.78740157480314965" header="0" footer="0"/>
  <pageSetup paperSize="9" scale="5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2022-05-23T08:08:29Z</cp:lastPrinted>
  <dcterms:created xsi:type="dcterms:W3CDTF">2006-09-28T05:33:49Z</dcterms:created>
  <dcterms:modified xsi:type="dcterms:W3CDTF">2022-09-20T10:12:21Z</dcterms:modified>
</cp:coreProperties>
</file>